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82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1" i="1"/>
  <c r="B15" i="1"/>
  <c r="B33" i="1" l="1"/>
</calcChain>
</file>

<file path=xl/sharedStrings.xml><?xml version="1.0" encoding="utf-8"?>
<sst xmlns="http://schemas.openxmlformats.org/spreadsheetml/2006/main" count="53" uniqueCount="35">
  <si>
    <t>Pełna nazwa Zleceniodawcy</t>
  </si>
  <si>
    <t>Adres</t>
  </si>
  <si>
    <t>NIP</t>
  </si>
  <si>
    <t>Tel.</t>
  </si>
  <si>
    <t>REGON</t>
  </si>
  <si>
    <t>PKD</t>
  </si>
  <si>
    <t>Organ założycielski</t>
  </si>
  <si>
    <t>Forma prawna</t>
  </si>
  <si>
    <t>Warszawa Ursynów</t>
  </si>
  <si>
    <t>Lokalizacje  adresy</t>
  </si>
  <si>
    <t>Kraków</t>
  </si>
  <si>
    <t>Gliwice</t>
  </si>
  <si>
    <t>Warszawa Ochota</t>
  </si>
  <si>
    <t>Lokalizacje  liczba łóżek ogółem</t>
  </si>
  <si>
    <t>Lokalizacje  liczba zatrudnionych ogółem</t>
  </si>
  <si>
    <t>Lokalizacje  liczba lekarzy ogółem</t>
  </si>
  <si>
    <t>Podstawowe informacje o Zleceniodawcy</t>
  </si>
  <si>
    <t>Kontakt dla celów postępowania konkursowego</t>
  </si>
  <si>
    <t>Adres email</t>
  </si>
  <si>
    <t>Warszawa - Hotel Szkoleniowy</t>
  </si>
  <si>
    <t>nie dotyczy</t>
  </si>
  <si>
    <t>Narodowy Instytut Onkologii im. Marii Skłodowskiej - Curie - Państwowy Instytut Badawczy</t>
  </si>
  <si>
    <t>W. K. Roentgena 5, 02-781 Warszawa</t>
  </si>
  <si>
    <t>72.19.Z</t>
  </si>
  <si>
    <t>JEDNOSTKA BADAWCZO - ROZWOJOWA</t>
  </si>
  <si>
    <t>MINISTERSTWO ZDROWIA</t>
  </si>
  <si>
    <t>ul. Wawelska 15B, 02-034 Warszawa</t>
  </si>
  <si>
    <t>ul. W. K. Roentgena 5, 02-781 Warszawa</t>
  </si>
  <si>
    <t>ul. W. K. Roentgena 9, 02-781 Warszawa</t>
  </si>
  <si>
    <t>ul. Garncarska 11, 31-1158 Kraków</t>
  </si>
  <si>
    <t>Marcin.Ozygala@nio.gov.pl</t>
  </si>
  <si>
    <t>22 546 22 97</t>
  </si>
  <si>
    <t xml:space="preserve">ul. Wybrzeże Armii Krajowej 15, 44-101 Gliwice                     </t>
  </si>
  <si>
    <t xml:space="preserve">Warszawa </t>
  </si>
  <si>
    <t>Wartość MT ogółem brutto,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</si>
</sst>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8.5"/>
      <name val="GoodHeadlinePro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/>
    </xf>
    <xf numFmtId="44" fontId="2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in.Ozygala@nio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A17" sqref="A17"/>
    </sheetView>
  </sheetViews>
  <sheetFormatPr defaultColWidth="8.85546875" defaultRowHeight="15"/>
  <cols>
    <col min="1" max="1" width="62.140625" style="1" customWidth="1"/>
    <col min="2" max="2" width="57.7109375" style="1" customWidth="1"/>
    <col min="3" max="6" width="8.85546875" style="1"/>
    <col min="7" max="7" width="14.42578125" style="1" bestFit="1" customWidth="1"/>
    <col min="8" max="16384" width="8.85546875" style="1"/>
  </cols>
  <sheetData>
    <row r="1" spans="1:2" ht="14.45" customHeight="1">
      <c r="A1" s="18" t="s">
        <v>16</v>
      </c>
      <c r="B1" s="18"/>
    </row>
    <row r="2" spans="1:2" ht="30">
      <c r="A2" s="2" t="s">
        <v>0</v>
      </c>
      <c r="B2" s="4" t="s">
        <v>21</v>
      </c>
    </row>
    <row r="3" spans="1:2" ht="13.9" customHeight="1">
      <c r="A3" s="2" t="s">
        <v>1</v>
      </c>
      <c r="B3" s="11" t="s">
        <v>22</v>
      </c>
    </row>
    <row r="4" spans="1:2">
      <c r="A4" s="2" t="s">
        <v>2</v>
      </c>
      <c r="B4" s="4">
        <v>5250008057</v>
      </c>
    </row>
    <row r="5" spans="1:2">
      <c r="A5" s="2" t="s">
        <v>4</v>
      </c>
      <c r="B5" s="4">
        <v>288366</v>
      </c>
    </row>
    <row r="6" spans="1:2">
      <c r="A6" s="2" t="s">
        <v>5</v>
      </c>
      <c r="B6" s="4" t="s">
        <v>23</v>
      </c>
    </row>
    <row r="7" spans="1:2">
      <c r="A7" s="2" t="s">
        <v>6</v>
      </c>
      <c r="B7" s="4" t="s">
        <v>25</v>
      </c>
    </row>
    <row r="8" spans="1:2">
      <c r="A8" s="2" t="s">
        <v>7</v>
      </c>
      <c r="B8" s="4" t="s">
        <v>24</v>
      </c>
    </row>
    <row r="9" spans="1:2">
      <c r="A9" s="17" t="s">
        <v>9</v>
      </c>
      <c r="B9" s="17"/>
    </row>
    <row r="10" spans="1:2">
      <c r="A10" s="2" t="s">
        <v>8</v>
      </c>
      <c r="B10" s="4" t="s">
        <v>27</v>
      </c>
    </row>
    <row r="11" spans="1:2">
      <c r="A11" s="2" t="s">
        <v>12</v>
      </c>
      <c r="B11" s="4" t="s">
        <v>26</v>
      </c>
    </row>
    <row r="12" spans="1:2">
      <c r="A12" s="2" t="s">
        <v>19</v>
      </c>
      <c r="B12" s="4" t="s">
        <v>28</v>
      </c>
    </row>
    <row r="13" spans="1:2">
      <c r="A13" s="2" t="s">
        <v>10</v>
      </c>
      <c r="B13" s="4" t="s">
        <v>29</v>
      </c>
    </row>
    <row r="14" spans="1:2">
      <c r="A14" s="2" t="s">
        <v>11</v>
      </c>
      <c r="B14" s="4" t="s">
        <v>32</v>
      </c>
    </row>
    <row r="15" spans="1:2">
      <c r="A15" s="3" t="s">
        <v>13</v>
      </c>
      <c r="B15" s="12">
        <f>B16+B17+B19+B20</f>
        <v>1279</v>
      </c>
    </row>
    <row r="16" spans="1:2">
      <c r="A16" s="2" t="s">
        <v>8</v>
      </c>
      <c r="B16" s="4">
        <v>618</v>
      </c>
    </row>
    <row r="17" spans="1:2">
      <c r="A17" s="2" t="s">
        <v>12</v>
      </c>
      <c r="B17" s="8">
        <v>91</v>
      </c>
    </row>
    <row r="18" spans="1:2">
      <c r="A18" s="2" t="s">
        <v>19</v>
      </c>
      <c r="B18" s="4" t="s">
        <v>20</v>
      </c>
    </row>
    <row r="19" spans="1:2">
      <c r="A19" s="2" t="s">
        <v>10</v>
      </c>
      <c r="B19" s="4">
        <v>148</v>
      </c>
    </row>
    <row r="20" spans="1:2">
      <c r="A20" s="2" t="s">
        <v>11</v>
      </c>
      <c r="B20" s="4">
        <v>422</v>
      </c>
    </row>
    <row r="21" spans="1:2">
      <c r="A21" s="3" t="s">
        <v>14</v>
      </c>
      <c r="B21" s="15">
        <f>B22+B23+B24+B25+B26</f>
        <v>5544</v>
      </c>
    </row>
    <row r="22" spans="1:2">
      <c r="A22" s="2" t="s">
        <v>8</v>
      </c>
      <c r="B22" s="5">
        <v>2488</v>
      </c>
    </row>
    <row r="23" spans="1:2">
      <c r="A23" s="2" t="s">
        <v>12</v>
      </c>
      <c r="B23" s="5">
        <v>469</v>
      </c>
    </row>
    <row r="24" spans="1:2">
      <c r="A24" s="2" t="s">
        <v>19</v>
      </c>
      <c r="B24" s="10">
        <v>14</v>
      </c>
    </row>
    <row r="25" spans="1:2">
      <c r="A25" s="2" t="s">
        <v>10</v>
      </c>
      <c r="B25" s="5">
        <v>727</v>
      </c>
    </row>
    <row r="26" spans="1:2">
      <c r="A26" s="2" t="s">
        <v>11</v>
      </c>
      <c r="B26" s="5">
        <v>1846</v>
      </c>
    </row>
    <row r="27" spans="1:2">
      <c r="A27" s="3" t="s">
        <v>15</v>
      </c>
      <c r="B27" s="16">
        <f>B28+B29+B31+B32</f>
        <v>955</v>
      </c>
    </row>
    <row r="28" spans="1:2">
      <c r="A28" s="2" t="s">
        <v>8</v>
      </c>
      <c r="B28" s="9">
        <v>555</v>
      </c>
    </row>
    <row r="29" spans="1:2">
      <c r="A29" s="2" t="s">
        <v>12</v>
      </c>
      <c r="B29" s="5">
        <v>75</v>
      </c>
    </row>
    <row r="30" spans="1:2">
      <c r="A30" s="2" t="s">
        <v>19</v>
      </c>
      <c r="B30" s="5" t="s">
        <v>20</v>
      </c>
    </row>
    <row r="31" spans="1:2">
      <c r="A31" s="2" t="s">
        <v>10</v>
      </c>
      <c r="B31" s="5">
        <v>107</v>
      </c>
    </row>
    <row r="32" spans="1:2">
      <c r="A32" s="2" t="s">
        <v>11</v>
      </c>
      <c r="B32" s="5">
        <v>218</v>
      </c>
    </row>
    <row r="33" spans="1:2">
      <c r="A33" s="3" t="s">
        <v>34</v>
      </c>
      <c r="B33" s="14">
        <f>SUM(B34:B36)</f>
        <v>2236423203.79</v>
      </c>
    </row>
    <row r="34" spans="1:2">
      <c r="A34" s="2" t="s">
        <v>33</v>
      </c>
      <c r="B34" s="13">
        <v>978735272.87</v>
      </c>
    </row>
    <row r="35" spans="1:2">
      <c r="A35" s="2" t="s">
        <v>10</v>
      </c>
      <c r="B35" s="13">
        <v>217037195.97999999</v>
      </c>
    </row>
    <row r="36" spans="1:2">
      <c r="A36" s="2" t="s">
        <v>11</v>
      </c>
      <c r="B36" s="13">
        <v>1040650734.9400001</v>
      </c>
    </row>
    <row r="37" spans="1:2">
      <c r="A37" s="17" t="s">
        <v>17</v>
      </c>
      <c r="B37" s="17"/>
    </row>
    <row r="38" spans="1:2">
      <c r="A38" s="2" t="s">
        <v>3</v>
      </c>
      <c r="B38" s="6" t="s">
        <v>31</v>
      </c>
    </row>
    <row r="39" spans="1:2">
      <c r="A39" s="2" t="s">
        <v>18</v>
      </c>
      <c r="B39" s="7" t="s">
        <v>30</v>
      </c>
    </row>
  </sheetData>
  <mergeCells count="3">
    <mergeCell ref="A37:B37"/>
    <mergeCell ref="A9:B9"/>
    <mergeCell ref="A1:B1"/>
  </mergeCells>
  <hyperlinks>
    <hyperlink ref="B3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Monika Kopeć</cp:lastModifiedBy>
  <dcterms:created xsi:type="dcterms:W3CDTF">2023-04-25T06:28:02Z</dcterms:created>
  <dcterms:modified xsi:type="dcterms:W3CDTF">2023-05-30T07:14:38Z</dcterms:modified>
</cp:coreProperties>
</file>